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.bartosova\Desktop\"/>
    </mc:Choice>
  </mc:AlternateContent>
  <bookViews>
    <workbookView xWindow="0" yWindow="0" windowWidth="28800" windowHeight="11700"/>
  </bookViews>
  <sheets>
    <sheet name="2023 zaok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 s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 s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E15" i="1"/>
  <c r="F15" i="1" s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<sst xmlns="http://schemas.openxmlformats.org/spreadsheetml/2006/main" count="48" uniqueCount="26">
  <si>
    <t>Stále trovy</t>
  </si>
  <si>
    <t>I. štvrťročie</t>
  </si>
  <si>
    <t xml:space="preserve">Zvyšok </t>
  </si>
  <si>
    <t>Spolu</t>
  </si>
  <si>
    <t>Maďarská národnostná rada</t>
  </si>
  <si>
    <t>Slovenská národnostná rada</t>
  </si>
  <si>
    <t>Rumunská národnostná rada</t>
  </si>
  <si>
    <t>Rusínska národnostná rada</t>
  </si>
  <si>
    <t>Ukrajinská národnostná rada</t>
  </si>
  <si>
    <t>Chorvátska národnostná rada</t>
  </si>
  <si>
    <t>Bunevská národnostná rada</t>
  </si>
  <si>
    <t>Macedónska národnostná rada</t>
  </si>
  <si>
    <t>Nemecká národnostná rada</t>
  </si>
  <si>
    <t>Národnostná rada českej národnostnej menšiny</t>
  </si>
  <si>
    <t>Čiernohorská národnostná rada</t>
  </si>
  <si>
    <t>Rómska národnostná rada</t>
  </si>
  <si>
    <t>Poľská národnostná rada</t>
  </si>
  <si>
    <t>Národnostná rada aškalskej národnostnej menšiny</t>
  </si>
  <si>
    <t>Národnostná rada egyptskej národnostnej menšiny</t>
  </si>
  <si>
    <t>Národnostná rada gréckej národnostnej menšiny</t>
  </si>
  <si>
    <t>Národnostná rada ruskej národnostnej menšiny</t>
  </si>
  <si>
    <t>Bežná činnosť</t>
  </si>
  <si>
    <t>Zvyšok</t>
  </si>
  <si>
    <t>Stalni tr.</t>
  </si>
  <si>
    <t>Ukup/4</t>
  </si>
  <si>
    <t>Red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</si>
</sst>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4" fontId="2" fillId="0" borderId="1" xfId="0" applyNumberFormat="1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165" fontId="0" fillId="0" borderId="2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34" workbookViewId="0">
      <selection activeCell="A21" sqref="A21:XFD21"/>
    </sheetView>
  </sheetViews>
  <sheetFormatPr defaultRowHeight="13.2" x14ac:dyDescent="0.25"/>
  <cols>
    <col min="1" max="1" width="35.33203125" customWidth="1"/>
    <col min="2" max="2" width="12.6640625" hidden="1" customWidth="1"/>
    <col min="3" max="3" width="16.88671875" hidden="1" customWidth="1"/>
    <col min="4" max="4" width="17.5546875" bestFit="1" customWidth="1"/>
    <col min="5" max="6" width="18.5546875" bestFit="1" customWidth="1"/>
    <col min="7" max="7" width="13.109375" bestFit="1" customWidth="1"/>
    <col min="8" max="8" width="0.6640625" customWidth="1"/>
    <col min="9" max="10" width="12.6640625" bestFit="1" customWidth="1"/>
    <col min="11" max="11" width="10.6640625" bestFit="1" customWidth="1"/>
  </cols>
  <sheetData>
    <row r="1" spans="1:6" x14ac:dyDescent="0.25">
      <c r="A1" s="1" t="s">
        <v>0</v>
      </c>
      <c r="B1" s="1" t="s">
        <v>23</v>
      </c>
      <c r="C1" s="1" t="s">
        <v>24</v>
      </c>
      <c r="D1" s="1" t="s">
        <v>1</v>
      </c>
      <c r="E1" s="1" t="s">
        <v>2</v>
      </c>
      <c r="F1" s="1" t="s">
        <v>3</v>
      </c>
    </row>
    <row r="2" spans="1:6" x14ac:dyDescent="0.25">
      <c r="A2" s="2" t="s">
        <v>4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5">
        <f t="shared" ref="F2:F18" si="3">+D2+E2</f>
        <v>13469360</v>
      </c>
    </row>
    <row r="3" spans="1:6" x14ac:dyDescent="0.25">
      <c r="A3" s="2" t="s">
        <v>5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5">
        <f t="shared" si="3"/>
        <v>3435280</v>
      </c>
    </row>
    <row r="4" spans="1:6" x14ac:dyDescent="0.25">
      <c r="A4" s="2" t="s">
        <v>6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5">
        <f t="shared" si="3"/>
        <v>2392880</v>
      </c>
    </row>
    <row r="5" spans="1:6" x14ac:dyDescent="0.25">
      <c r="A5" s="2" t="s">
        <v>7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5">
        <f t="shared" si="3"/>
        <v>1514760</v>
      </c>
    </row>
    <row r="6" spans="1:6" x14ac:dyDescent="0.25">
      <c r="A6" s="2" t="s">
        <v>8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5">
        <f t="shared" si="3"/>
        <v>727280</v>
      </c>
    </row>
    <row r="7" spans="1:6" x14ac:dyDescent="0.25">
      <c r="A7" s="2" t="s">
        <v>9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5">
        <f t="shared" si="3"/>
        <v>2165800</v>
      </c>
    </row>
    <row r="8" spans="1:6" x14ac:dyDescent="0.25">
      <c r="A8" s="2" t="s">
        <v>10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5">
        <f t="shared" si="3"/>
        <v>1037960</v>
      </c>
    </row>
    <row r="9" spans="1:6" x14ac:dyDescent="0.25">
      <c r="A9" s="2" t="s">
        <v>11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5">
        <f t="shared" si="3"/>
        <v>953640</v>
      </c>
    </row>
    <row r="10" spans="1:6" x14ac:dyDescent="0.25">
      <c r="A10" s="2" t="s">
        <v>12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5">
        <f t="shared" si="3"/>
        <v>752760</v>
      </c>
    </row>
    <row r="11" spans="1:6" x14ac:dyDescent="0.25">
      <c r="A11" s="2" t="s">
        <v>13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5">
        <f t="shared" si="3"/>
        <v>740680</v>
      </c>
    </row>
    <row r="12" spans="1:6" x14ac:dyDescent="0.25">
      <c r="A12" s="2" t="s">
        <v>14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5">
        <f t="shared" si="3"/>
        <v>1025560</v>
      </c>
    </row>
    <row r="13" spans="1:6" x14ac:dyDescent="0.25">
      <c r="A13" s="2" t="s">
        <v>15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5">
        <f t="shared" si="3"/>
        <v>1674480</v>
      </c>
    </row>
    <row r="14" spans="1:6" x14ac:dyDescent="0.25">
      <c r="A14" s="2" t="s">
        <v>16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5">
        <f t="shared" si="3"/>
        <v>597560</v>
      </c>
    </row>
    <row r="15" spans="1:6" x14ac:dyDescent="0.25">
      <c r="A15" s="2" t="s">
        <v>17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5">
        <f t="shared" si="3"/>
        <v>78000</v>
      </c>
    </row>
    <row r="16" spans="1:6" x14ac:dyDescent="0.25">
      <c r="A16" s="2" t="s">
        <v>18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5">
        <f t="shared" si="3"/>
        <v>78000</v>
      </c>
    </row>
    <row r="17" spans="1:6" x14ac:dyDescent="0.25">
      <c r="A17" s="2" t="s">
        <v>19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5">
        <f t="shared" si="3"/>
        <v>78000</v>
      </c>
    </row>
    <row r="18" spans="1:6" x14ac:dyDescent="0.25">
      <c r="A18" s="2" t="s">
        <v>20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5">
        <f t="shared" si="3"/>
        <v>78000</v>
      </c>
    </row>
    <row r="19" spans="1:6" x14ac:dyDescent="0.25">
      <c r="A19" s="6" t="s">
        <v>3</v>
      </c>
      <c r="B19" s="7"/>
      <c r="C19" s="7"/>
      <c r="D19" s="8">
        <f>SUM(D2:D18)</f>
        <v>7700000</v>
      </c>
      <c r="E19" s="8">
        <f>SUM(E2:E18)</f>
        <v>23100000</v>
      </c>
      <c r="F19" s="8">
        <f>SUM(F2:F18)</f>
        <v>30800000</v>
      </c>
    </row>
    <row r="21" spans="1:6" x14ac:dyDescent="0.25">
      <c r="A21" s="1" t="s">
        <v>21</v>
      </c>
      <c r="B21" s="1" t="s">
        <v>25</v>
      </c>
      <c r="C21" s="1" t="s">
        <v>24</v>
      </c>
      <c r="D21" s="1" t="s">
        <v>1</v>
      </c>
      <c r="E21" s="1" t="s">
        <v>22</v>
      </c>
      <c r="F21" s="1" t="s">
        <v>3</v>
      </c>
    </row>
    <row r="22" spans="1:6" x14ac:dyDescent="0.25">
      <c r="A22" s="2" t="s">
        <v>4</v>
      </c>
      <c r="B22" s="2">
        <v>11421347.102521379</v>
      </c>
      <c r="C22" s="9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5">
        <f t="shared" ref="F22:F38" si="6">+D22+E22</f>
        <v>11421360</v>
      </c>
    </row>
    <row r="23" spans="1:6" x14ac:dyDescent="0.25">
      <c r="A23" s="2" t="s">
        <v>5</v>
      </c>
      <c r="B23" s="2">
        <v>2854149.5727236108</v>
      </c>
      <c r="C23" s="9">
        <f t="shared" si="4"/>
        <v>713537.3931809027</v>
      </c>
      <c r="D23" s="4">
        <f>+ROUND(C23,-1)</f>
        <v>713540</v>
      </c>
      <c r="E23" s="4">
        <f t="shared" si="5"/>
        <v>2140620</v>
      </c>
      <c r="F23" s="5">
        <f t="shared" si="6"/>
        <v>2854160</v>
      </c>
    </row>
    <row r="24" spans="1:6" x14ac:dyDescent="0.25">
      <c r="A24" s="2" t="s">
        <v>6</v>
      </c>
      <c r="B24" s="2">
        <v>1789129.5294513688</v>
      </c>
      <c r="C24" s="9">
        <f t="shared" si="4"/>
        <v>447282.38236284221</v>
      </c>
      <c r="D24" s="4">
        <f>+ROUND(C24,-1)</f>
        <v>447280</v>
      </c>
      <c r="E24" s="4">
        <f t="shared" si="5"/>
        <v>1341840</v>
      </c>
      <c r="F24" s="5">
        <f t="shared" si="6"/>
        <v>1789120</v>
      </c>
    </row>
    <row r="25" spans="1:6" x14ac:dyDescent="0.25">
      <c r="A25" s="2" t="s">
        <v>7</v>
      </c>
      <c r="B25" s="2">
        <v>1534665.3290484748</v>
      </c>
      <c r="C25" s="9">
        <f t="shared" si="4"/>
        <v>383666.3322621187</v>
      </c>
      <c r="D25" s="4">
        <f>+ROUND(C25,-1)</f>
        <v>383670</v>
      </c>
      <c r="E25" s="4">
        <f t="shared" si="5"/>
        <v>1151010</v>
      </c>
      <c r="F25" s="5">
        <f t="shared" si="6"/>
        <v>1534680</v>
      </c>
    </row>
    <row r="26" spans="1:6" x14ac:dyDescent="0.25">
      <c r="A26" s="2" t="s">
        <v>8</v>
      </c>
      <c r="B26" s="2">
        <v>937398.81116401928</v>
      </c>
      <c r="C26" s="9">
        <f t="shared" si="4"/>
        <v>234349.70279100482</v>
      </c>
      <c r="D26" s="4">
        <f>+ROUND(C26,-1)</f>
        <v>234350</v>
      </c>
      <c r="E26" s="4">
        <f t="shared" si="5"/>
        <v>703050</v>
      </c>
      <c r="F26" s="5">
        <f t="shared" si="6"/>
        <v>937400</v>
      </c>
    </row>
    <row r="27" spans="1:6" x14ac:dyDescent="0.25">
      <c r="A27" s="2" t="s">
        <v>9</v>
      </c>
      <c r="B27" s="2">
        <v>2554420.3806100604</v>
      </c>
      <c r="C27" s="9">
        <f t="shared" si="4"/>
        <v>638605.0951525151</v>
      </c>
      <c r="D27" s="4">
        <v>638600</v>
      </c>
      <c r="E27" s="4">
        <f t="shared" si="5"/>
        <v>1915800</v>
      </c>
      <c r="F27" s="5">
        <f t="shared" si="6"/>
        <v>2554400</v>
      </c>
    </row>
    <row r="28" spans="1:6" x14ac:dyDescent="0.25">
      <c r="A28" s="2" t="s">
        <v>10</v>
      </c>
      <c r="B28" s="2">
        <v>1513714.0358397653</v>
      </c>
      <c r="C28" s="9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5">
        <f t="shared" si="6"/>
        <v>1513720</v>
      </c>
    </row>
    <row r="29" spans="1:6" x14ac:dyDescent="0.25">
      <c r="A29" s="2" t="s">
        <v>11</v>
      </c>
      <c r="B29" s="2">
        <v>1723413.753176406</v>
      </c>
      <c r="C29" s="9">
        <f t="shared" si="4"/>
        <v>430853.43829410151</v>
      </c>
      <c r="D29" s="4">
        <f t="shared" si="7"/>
        <v>430850</v>
      </c>
      <c r="E29" s="4">
        <f t="shared" si="5"/>
        <v>1292550</v>
      </c>
      <c r="F29" s="5">
        <f t="shared" si="6"/>
        <v>1723400</v>
      </c>
    </row>
    <row r="30" spans="1:6" x14ac:dyDescent="0.25">
      <c r="A30" s="2" t="s">
        <v>12</v>
      </c>
      <c r="B30" s="2">
        <v>908751.4105311156</v>
      </c>
      <c r="C30" s="9">
        <f t="shared" si="4"/>
        <v>227187.8526327789</v>
      </c>
      <c r="D30" s="4">
        <f t="shared" si="7"/>
        <v>227190</v>
      </c>
      <c r="E30" s="4">
        <f t="shared" si="5"/>
        <v>681570</v>
      </c>
      <c r="F30" s="5">
        <f t="shared" si="6"/>
        <v>908760</v>
      </c>
    </row>
    <row r="31" spans="1:6" x14ac:dyDescent="0.25">
      <c r="A31" s="2" t="s">
        <v>13</v>
      </c>
      <c r="B31" s="2">
        <v>950279.5463449643</v>
      </c>
      <c r="C31" s="9">
        <f t="shared" si="4"/>
        <v>237569.88658624107</v>
      </c>
      <c r="D31" s="4">
        <f t="shared" si="7"/>
        <v>237570</v>
      </c>
      <c r="E31" s="4">
        <f t="shared" si="5"/>
        <v>712710</v>
      </c>
      <c r="F31" s="5">
        <f t="shared" si="6"/>
        <v>950280</v>
      </c>
    </row>
    <row r="32" spans="1:6" x14ac:dyDescent="0.25">
      <c r="A32" s="2" t="s">
        <v>14</v>
      </c>
      <c r="B32" s="2">
        <v>1688432.3760438829</v>
      </c>
      <c r="C32" s="9">
        <f t="shared" si="4"/>
        <v>422108.09401097073</v>
      </c>
      <c r="D32" s="4">
        <f t="shared" si="7"/>
        <v>422110</v>
      </c>
      <c r="E32" s="4">
        <f t="shared" si="5"/>
        <v>1266330</v>
      </c>
      <c r="F32" s="5">
        <f t="shared" si="6"/>
        <v>1688440</v>
      </c>
    </row>
    <row r="33" spans="1:6" x14ac:dyDescent="0.25">
      <c r="A33" s="2" t="s">
        <v>15</v>
      </c>
      <c r="B33" s="2">
        <v>2113759.6528521441</v>
      </c>
      <c r="C33" s="9">
        <f t="shared" si="4"/>
        <v>528439.91321303602</v>
      </c>
      <c r="D33" s="4">
        <f t="shared" si="7"/>
        <v>528440</v>
      </c>
      <c r="E33" s="4">
        <f t="shared" si="5"/>
        <v>1585320</v>
      </c>
      <c r="F33" s="5">
        <f t="shared" si="6"/>
        <v>2113760</v>
      </c>
    </row>
    <row r="34" spans="1:6" x14ac:dyDescent="0.25">
      <c r="A34" s="2" t="s">
        <v>16</v>
      </c>
      <c r="B34" s="2">
        <v>722538.49969280651</v>
      </c>
      <c r="C34" s="9">
        <f t="shared" si="4"/>
        <v>180634.62492320163</v>
      </c>
      <c r="D34" s="4">
        <f t="shared" si="7"/>
        <v>180630</v>
      </c>
      <c r="E34" s="4">
        <f t="shared" si="5"/>
        <v>541890</v>
      </c>
      <c r="F34" s="5">
        <f t="shared" si="6"/>
        <v>722520</v>
      </c>
    </row>
    <row r="35" spans="1:6" x14ac:dyDescent="0.25">
      <c r="A35" s="2" t="s">
        <v>17</v>
      </c>
      <c r="B35" s="2">
        <v>22000</v>
      </c>
      <c r="C35" s="9">
        <f t="shared" si="4"/>
        <v>5500</v>
      </c>
      <c r="D35" s="4">
        <f t="shared" si="7"/>
        <v>5500</v>
      </c>
      <c r="E35" s="4">
        <f t="shared" si="5"/>
        <v>16500</v>
      </c>
      <c r="F35" s="5">
        <f t="shared" si="6"/>
        <v>22000</v>
      </c>
    </row>
    <row r="36" spans="1:6" x14ac:dyDescent="0.25">
      <c r="A36" s="2" t="s">
        <v>18</v>
      </c>
      <c r="B36" s="2">
        <v>22000</v>
      </c>
      <c r="C36" s="9">
        <f t="shared" si="4"/>
        <v>5500</v>
      </c>
      <c r="D36" s="4">
        <f t="shared" si="7"/>
        <v>5500</v>
      </c>
      <c r="E36" s="4">
        <f t="shared" si="5"/>
        <v>16500</v>
      </c>
      <c r="F36" s="5">
        <f t="shared" si="6"/>
        <v>22000</v>
      </c>
    </row>
    <row r="37" spans="1:6" x14ac:dyDescent="0.25">
      <c r="A37" s="2" t="s">
        <v>19</v>
      </c>
      <c r="B37" s="2">
        <v>22000</v>
      </c>
      <c r="C37" s="9">
        <f t="shared" si="4"/>
        <v>5500</v>
      </c>
      <c r="D37" s="4">
        <f t="shared" si="7"/>
        <v>5500</v>
      </c>
      <c r="E37" s="4">
        <f t="shared" si="5"/>
        <v>16500</v>
      </c>
      <c r="F37" s="5">
        <f t="shared" si="6"/>
        <v>22000</v>
      </c>
    </row>
    <row r="38" spans="1:6" x14ac:dyDescent="0.25">
      <c r="A38" s="2" t="s">
        <v>20</v>
      </c>
      <c r="B38" s="2">
        <v>22000</v>
      </c>
      <c r="C38" s="9">
        <f t="shared" si="4"/>
        <v>5500</v>
      </c>
      <c r="D38" s="4">
        <f t="shared" si="7"/>
        <v>5500</v>
      </c>
      <c r="E38" s="4">
        <f t="shared" si="5"/>
        <v>16500</v>
      </c>
      <c r="F38" s="5">
        <f t="shared" si="6"/>
        <v>22000</v>
      </c>
    </row>
    <row r="39" spans="1:6" x14ac:dyDescent="0.25">
      <c r="A39" s="6" t="s">
        <v>3</v>
      </c>
      <c r="B39" s="7"/>
      <c r="C39" s="7"/>
      <c r="D39" s="8">
        <f>SUM(D22:D38)</f>
        <v>7700000</v>
      </c>
      <c r="E39" s="8">
        <f>SUM(E22:E38)</f>
        <v>23100000</v>
      </c>
      <c r="F39" s="8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zaokr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Martina Bartosova</cp:lastModifiedBy>
  <cp:lastPrinted>2023-02-08T07:55:19Z</cp:lastPrinted>
  <dcterms:created xsi:type="dcterms:W3CDTF">2023-02-08T07:29:48Z</dcterms:created>
  <dcterms:modified xsi:type="dcterms:W3CDTF">2023-02-08T13:10:24Z</dcterms:modified>
</cp:coreProperties>
</file>